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ожение 1" sheetId="1" r:id="rId1"/>
    <sheet name="Указани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1" i="1" l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8" i="1"/>
  <c r="K100" i="1" l="1"/>
  <c r="K99" i="1" l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02" i="1" l="1"/>
</calcChain>
</file>

<file path=xl/sharedStrings.xml><?xml version="1.0" encoding="utf-8"?>
<sst xmlns="http://schemas.openxmlformats.org/spreadsheetml/2006/main" count="107" uniqueCount="107">
  <si>
    <t>Фирма:</t>
  </si>
  <si>
    <t>Срок на плащане в дни</t>
  </si>
  <si>
    <t>Подпис:</t>
  </si>
  <si>
    <t>Печат</t>
  </si>
  <si>
    <t>БУЛСТАТ:</t>
  </si>
  <si>
    <t>търговско наименование</t>
  </si>
  <si>
    <t>Лекарственна форма</t>
  </si>
  <si>
    <t>Производител</t>
  </si>
  <si>
    <t>Единична цена в лв. С ддс</t>
  </si>
  <si>
    <t>Стойност в лева с ДДС</t>
  </si>
  <si>
    <t>МЕДИЦИНСКИ КОНСУМАТИВИ</t>
  </si>
  <si>
    <t>АБОКАТИ   - двупътни  - №16 -бр.</t>
  </si>
  <si>
    <t>АКВА ДЕСТИЛАТА -1л.</t>
  </si>
  <si>
    <t>АПАРАТ ЗА КРЪВНО НАЛЯГАНЕ</t>
  </si>
  <si>
    <t>БИНТ МАРЛЕН - 10м/10см</t>
  </si>
  <si>
    <t>БИОНЕКТ СИЛВЪР 50 мл.</t>
  </si>
  <si>
    <t>ГЕЛ КОНТАКТЕН 250 гр./бр.</t>
  </si>
  <si>
    <t>ГЛИЦЕРИН 1 литър/бр.</t>
  </si>
  <si>
    <t>мини спейк</t>
  </si>
  <si>
    <t>ЕСМАРХ ЛАТЕКСОВ</t>
  </si>
  <si>
    <t>ИГЛА 19Gх2*100 бр.</t>
  </si>
  <si>
    <t>ИГЛИ 0.4 27G1/2*100 бр.</t>
  </si>
  <si>
    <t xml:space="preserve">ИГЛИ 0.7 22G*100 бр. </t>
  </si>
  <si>
    <t>ИГЛИ 0.8 21G*100 бр.</t>
  </si>
  <si>
    <t>ИГЛИ 0.9 20G3*100 бр.</t>
  </si>
  <si>
    <t>ИГЛИ 1.2/18G*100 бр.</t>
  </si>
  <si>
    <t xml:space="preserve">ЦИТОПЛАСТ  100см/4см  </t>
  </si>
  <si>
    <t>ЙОДАСЕПТ 10% 100 мл.</t>
  </si>
  <si>
    <t>ЙОДАСЕПТ - ГЕЛ</t>
  </si>
  <si>
    <t>КАТЕТЪР Х 16</t>
  </si>
  <si>
    <t>КАТЕТЪР Х 18</t>
  </si>
  <si>
    <t>КАТЕТЪР Х 20</t>
  </si>
  <si>
    <t>КИСЛОРОДНА ВОДА 3% 100мл.</t>
  </si>
  <si>
    <t>КОРАЛГОЛ 200мкг</t>
  </si>
  <si>
    <t>КОЛАРГОЛ 300 мкг</t>
  </si>
  <si>
    <t>ЛИГНИН - оп.500гр</t>
  </si>
  <si>
    <t>МАРЛЕН КОМПРЕС 10/10 х8х100</t>
  </si>
  <si>
    <t>МАРЛЕН КОМПРЕС 7,5/7,5 х8х100</t>
  </si>
  <si>
    <t>МАРЛЕН КОМПРЕС СТЕРИЛЕН 7,5/7,5х8Дх5</t>
  </si>
  <si>
    <t>МАРЛЯ  5 м.</t>
  </si>
  <si>
    <t>МАСКА КИСЛОРОДНА "ЕШМАН"</t>
  </si>
  <si>
    <t>МАСКА КИСЛОРОДНА ТИП "ОЧИЛА"</t>
  </si>
  <si>
    <t>МАСКА САНИТАРНА С ЛАСТИК ТРПЛ х 50 бр.</t>
  </si>
  <si>
    <t>ПАМУК ЕСТЕСТВЕН х 1 кг.</t>
  </si>
  <si>
    <t>ПЕРХИДРОЛ  30% 1 литър</t>
  </si>
  <si>
    <t>ПОДЛОГА - пластмаса</t>
  </si>
  <si>
    <t>ПРОЯВИТЕЛ ЗА МАШИННА ОБРАБОТКА/ литри</t>
  </si>
  <si>
    <t>ПЕЛЕНА ЗА ВЪСРАСТЕН L80-100 кг.х10 ДНЕВНИ</t>
  </si>
  <si>
    <t>ПЕЛЕНА ЗА ВЪСРАСТЕН М40-80 кг.х10 ДНЕВНИ</t>
  </si>
  <si>
    <t>ПРЕВРЪЗКА ЗА ФИКСИРАНЕ КАНЮЛА-ПРОЗРАЧНА 6/8х50</t>
  </si>
  <si>
    <t>РЕНТГЕНОВИ ФИЛМИ 18/24 - 100бр.</t>
  </si>
  <si>
    <t xml:space="preserve">РЕНТГЕНОВИ ФИЛМИ 24/30 - 100бр. </t>
  </si>
  <si>
    <t>РЕНТГЕНОВИ ФИЛМИ 30/40 - 100бр.</t>
  </si>
  <si>
    <t xml:space="preserve">РЕНТГЕНОВИ ФИЛМИ 35/35 - 100бр. </t>
  </si>
  <si>
    <t xml:space="preserve">РИВАНОЛ СОЛ 100 мл. </t>
  </si>
  <si>
    <t>РЪКАВИЦИ ДОМ.  - L  чифт</t>
  </si>
  <si>
    <t>РЪКАВИЦИ ДОМ.  -М  чифт</t>
  </si>
  <si>
    <t>РЪКАВИЦИ ДОМ.  -XL чифт</t>
  </si>
  <si>
    <t>РЪКАВИЦИ ЛАТЕКСОВИ 100 бр. L</t>
  </si>
  <si>
    <t>РЪКАВИЦИ ЛАТЕКСОВИ 100 бр. S</t>
  </si>
  <si>
    <t>РЪКАВИЦИ ЛАТЕКСОВИ 100 бр. М</t>
  </si>
  <si>
    <t>РЪКАВИЦИ ПОЛИЕТИЛЕН 100 бр./ПАКЕТА</t>
  </si>
  <si>
    <t>САН ПЛАСТ 5 см. / 5 м.</t>
  </si>
  <si>
    <t>СИСТЕМА КРЪВОПРЕЛИВНА С МЕТАЛНА ИГЛА</t>
  </si>
  <si>
    <t>СИСТЕМА ЗА ПЕРФУЗИЯ</t>
  </si>
  <si>
    <t>СИСТЕМА ЗА ИНФУЗИЯ МЕТ.ИГЛА</t>
  </si>
  <si>
    <t>СОНДА  НАЗО-ДУОДЕНАЛНА  № 14/№12</t>
  </si>
  <si>
    <t>СПРИНЦОВКА 10 мл.</t>
  </si>
  <si>
    <t>СПРИНЦОВКА 20 мл.</t>
  </si>
  <si>
    <t>СПРИНЦОВКА  2 мл.</t>
  </si>
  <si>
    <t>СПРИНЦОВКА 50 мл./ЗА ПЕРФУЗОР/</t>
  </si>
  <si>
    <t>СПРИНЦОВКА  5 мл.</t>
  </si>
  <si>
    <t>СПРИНЦОВКА  - инсулинова 1 мл</t>
  </si>
  <si>
    <t>СПРИНЦОВКА ТУБЕРКУЛИНОВА</t>
  </si>
  <si>
    <t xml:space="preserve">ТАЛК  </t>
  </si>
  <si>
    <t>ХИРУРГИЧНИ ШАПКА ЕУ</t>
  </si>
  <si>
    <t>ХИРУРГИЧНА ПРЕСТИЛКА ЕУ</t>
  </si>
  <si>
    <t>ТЕРМОМЕТЬР МАКСИМАЛЕН</t>
  </si>
  <si>
    <t>ТИНКТУРА ЙОДИ 20 мл.</t>
  </si>
  <si>
    <t>ТРИПЪТНО КРАНЧЕ</t>
  </si>
  <si>
    <t>УРИНАТ. ТОРБА 1500 мл. 1.5 м. КЛАПАН 1 бр.</t>
  </si>
  <si>
    <t>УРИНАТОР МЪЖКИ 1бр</t>
  </si>
  <si>
    <t>ФИКСАЖ  /  литър / ЗА МАШИННА ОБРАБОТКА</t>
  </si>
  <si>
    <t>ФОРМАЛИН - СТАБИЛИЗИРАН 1 л.</t>
  </si>
  <si>
    <t>ЧАРШАФ-ЕДНОКРАТЕН -60/90-ОП. Х 30 бр.</t>
  </si>
  <si>
    <t>ЕЛАСТИЧНА МРЕЖА №5-2,7 см./25 м.</t>
  </si>
  <si>
    <t>ОБЩО  СТОЙНОСТ</t>
  </si>
  <si>
    <t>СПИРТ ЕТИЛОВ 70° 1литър.</t>
  </si>
  <si>
    <t>СПИРТ ЕТИЛОВ 95° 1 литър</t>
  </si>
  <si>
    <t>Моля, не променяйте структурата  на таблиците.Не вмъквайте редове и колони!</t>
  </si>
  <si>
    <t>Срок на плащане е числова стойност по-малка или равна на 60 дни</t>
  </si>
  <si>
    <t>Единичната цена на всяка номенклатура в обособените позиции се попълва с числова стойност, без да се отбелязва "лв" с ДДС</t>
  </si>
  <si>
    <t>Всеки участник да участва само за пълния обем медицински консумативи по приложение 1.</t>
  </si>
  <si>
    <t>Ако участник не попълни стойностите на пълния обем медицински консумативи по приложение 1 ще бъде отстранен от класирането.</t>
  </si>
  <si>
    <t xml:space="preserve">Попълвайте само клетките оцветени в зелено ! </t>
  </si>
  <si>
    <t>При промяна на структурата на файла ще бъдете декласирани от конкурса!</t>
  </si>
  <si>
    <t>НАТРИЕВ ЦИТРАТ-ампули - 3,8%-1мл.</t>
  </si>
  <si>
    <t>КАЛЦУНИ - х100 бр.</t>
  </si>
  <si>
    <t>АБОКАТИ   - двупътни  - №20 -бр.</t>
  </si>
  <si>
    <t xml:space="preserve">АБОКАТИ   - двупътни  - №22 -бр. </t>
  </si>
  <si>
    <t>АБОКАТИ   - двупътни  - №24 -бр.</t>
  </si>
  <si>
    <t>Blood groping serum monoclonal  ANTI - A              sol. 5 ml.</t>
  </si>
  <si>
    <t>Blood groping serum monoclonal  ANTI - A+B          sol. 5 ml.</t>
  </si>
  <si>
    <t>Blood groupihg serum monoclonal ANTI- B               sol. 5ml.</t>
  </si>
  <si>
    <t>ПРЕДМЕТ НА ОБЩЕСТВЕНАТА ПОРЪЧКА : ЗАКУПУВАНЕ И ДОСТАВКА НА МЕДИЦИНСКИ КОНСУМАТИВИ</t>
  </si>
  <si>
    <t>ЗА НУЖДИТЕ НА "СБАЛПФЗ - БУРГАС" ЕООД  2020 г. - 2021 г.</t>
  </si>
  <si>
    <t>ОФЕРТА - ПРЕДЛАГАНА ЦЕНА - 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</si>
</sst>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Arial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 applyBorder="1" applyAlignment="1" applyProtection="1">
      <alignment vertical="center" wrapText="1"/>
    </xf>
    <xf numFmtId="0" fontId="3" fillId="2" borderId="0" xfId="0" applyFont="1" applyFill="1" applyProtection="1">
      <protection locked="0"/>
    </xf>
    <xf numFmtId="0" fontId="3" fillId="0" borderId="0" xfId="0" applyFont="1" applyFill="1" applyProtection="1"/>
    <xf numFmtId="0" fontId="3" fillId="2" borderId="0" xfId="0" applyFont="1" applyFill="1" applyProtection="1"/>
    <xf numFmtId="0" fontId="3" fillId="0" borderId="0" xfId="0" applyFont="1" applyFill="1" applyProtection="1">
      <protection locked="0"/>
    </xf>
    <xf numFmtId="0" fontId="3" fillId="0" borderId="0" xfId="0" applyFont="1" applyProtection="1"/>
    <xf numFmtId="0" fontId="1" fillId="0" borderId="0" xfId="0" applyFont="1"/>
    <xf numFmtId="0" fontId="1" fillId="0" borderId="0" xfId="0" applyFont="1" applyAlignment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1" fillId="0" borderId="0" xfId="0" applyFont="1" applyProtection="1"/>
    <xf numFmtId="0" fontId="3" fillId="0" borderId="4" xfId="0" applyFont="1" applyBorder="1" applyProtection="1"/>
    <xf numFmtId="0" fontId="4" fillId="3" borderId="4" xfId="0" applyFont="1" applyFill="1" applyBorder="1" applyAlignment="1" applyProtection="1">
      <alignment horizontal="right" vertical="top" wrapText="1"/>
    </xf>
    <xf numFmtId="0" fontId="3" fillId="0" borderId="5" xfId="0" applyFont="1" applyBorder="1" applyAlignment="1" applyProtection="1"/>
    <xf numFmtId="0" fontId="3" fillId="0" borderId="4" xfId="0" applyFont="1" applyBorder="1" applyAlignment="1" applyProtection="1">
      <alignment horizontal="right"/>
    </xf>
    <xf numFmtId="0" fontId="3" fillId="0" borderId="0" xfId="0" applyFont="1"/>
    <xf numFmtId="0" fontId="0" fillId="0" borderId="0" xfId="0" applyBorder="1"/>
    <xf numFmtId="0" fontId="7" fillId="0" borderId="0" xfId="0" applyFont="1" applyBorder="1" applyAlignment="1"/>
    <xf numFmtId="0" fontId="3" fillId="0" borderId="0" xfId="0" applyFont="1" applyAlignme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4" xfId="0" applyFont="1" applyFill="1" applyBorder="1" applyAlignment="1" applyProtection="1">
      <alignment horizontal="right" vertical="top" wrapText="1"/>
    </xf>
    <xf numFmtId="0" fontId="1" fillId="4" borderId="4" xfId="0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3" fontId="1" fillId="4" borderId="4" xfId="0" applyNumberFormat="1" applyFont="1" applyFill="1" applyBorder="1" applyProtection="1"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3" fillId="4" borderId="4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2" fillId="4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3" borderId="5" xfId="0" applyFont="1" applyFill="1" applyBorder="1" applyAlignment="1" applyProtection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4" fillId="3" borderId="5" xfId="0" applyFont="1" applyFill="1" applyBorder="1" applyAlignment="1" applyProtection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0" fontId="4" fillId="3" borderId="7" xfId="0" applyFont="1" applyFill="1" applyBorder="1" applyAlignment="1" applyProtection="1">
      <alignment vertical="top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topLeftCell="A68" workbookViewId="0">
      <selection activeCell="F100" sqref="F100"/>
    </sheetView>
  </sheetViews>
  <sheetFormatPr defaultRowHeight="15" x14ac:dyDescent="0.25"/>
  <cols>
    <col min="5" max="5" width="35.28515625" customWidth="1"/>
    <col min="6" max="6" width="8.28515625" customWidth="1"/>
    <col min="7" max="7" width="11.140625" customWidth="1"/>
    <col min="8" max="8" width="11.85546875" customWidth="1"/>
    <col min="11" max="11" width="11.42578125" customWidth="1"/>
  </cols>
  <sheetData>
    <row r="1" spans="1:15" ht="15.75" customHeight="1" x14ac:dyDescent="0.25">
      <c r="A1" s="52" t="s">
        <v>106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9"/>
      <c r="M1" s="39"/>
      <c r="N1" s="39"/>
      <c r="O1" s="39"/>
    </row>
    <row r="2" spans="1:15" ht="15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</row>
    <row r="3" spans="1:15" ht="15.7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39"/>
      <c r="M3" s="39"/>
      <c r="N3" s="39"/>
      <c r="O3" s="39"/>
    </row>
    <row r="4" spans="1:15" ht="15.7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39"/>
      <c r="M4" s="39"/>
      <c r="N4" s="39"/>
      <c r="O4" s="39"/>
    </row>
    <row r="5" spans="1:15" ht="1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5.75" customHeight="1" x14ac:dyDescent="0.25">
      <c r="A6" s="53" t="s">
        <v>104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34"/>
      <c r="M6" s="34"/>
      <c r="N6" s="34"/>
      <c r="O6" s="34"/>
    </row>
    <row r="7" spans="1:15" ht="15.75" customHeight="1" x14ac:dyDescent="0.25">
      <c r="A7" s="51" t="s">
        <v>105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49"/>
      <c r="M7" s="49"/>
      <c r="N7" s="49"/>
      <c r="O7" s="49"/>
    </row>
    <row r="8" spans="1:15" ht="15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ht="47.25" x14ac:dyDescent="0.25">
      <c r="A9" s="38" t="s">
        <v>0</v>
      </c>
      <c r="B9" s="31"/>
      <c r="C9" s="31"/>
      <c r="D9" s="31"/>
      <c r="E9" s="31"/>
      <c r="F9" s="31"/>
      <c r="G9" s="36" t="s">
        <v>1</v>
      </c>
      <c r="H9" s="32"/>
      <c r="I9" s="37" t="s">
        <v>2</v>
      </c>
      <c r="J9" s="32"/>
      <c r="K9" s="37" t="s">
        <v>3</v>
      </c>
      <c r="L9" s="7"/>
      <c r="M9" s="7"/>
      <c r="N9" s="8"/>
      <c r="O9" s="7"/>
    </row>
    <row r="10" spans="1:15" ht="15.75" x14ac:dyDescent="0.25">
      <c r="A10" s="77"/>
      <c r="B10" s="77"/>
      <c r="C10" s="77"/>
      <c r="D10" s="77"/>
      <c r="E10" s="35"/>
      <c r="F10" s="1"/>
      <c r="G10" s="2"/>
      <c r="H10" s="3"/>
      <c r="I10" s="4"/>
      <c r="J10" s="5"/>
      <c r="K10" s="4"/>
      <c r="L10" s="7"/>
      <c r="M10" s="7"/>
      <c r="N10" s="7"/>
      <c r="O10" s="7"/>
    </row>
    <row r="11" spans="1:15" ht="15.75" x14ac:dyDescent="0.25">
      <c r="A11" s="78" t="s">
        <v>4</v>
      </c>
      <c r="B11" s="78"/>
      <c r="C11" s="1"/>
      <c r="D11" s="1"/>
      <c r="E11" s="1"/>
      <c r="F11" s="1"/>
      <c r="G11" s="6"/>
      <c r="H11" s="6"/>
      <c r="I11" s="6"/>
      <c r="J11" s="7"/>
      <c r="K11" s="7"/>
      <c r="L11" s="7"/>
      <c r="M11" s="7"/>
      <c r="N11" s="33"/>
      <c r="O11" s="7"/>
    </row>
    <row r="12" spans="1:15" ht="15.75" x14ac:dyDescent="0.25">
      <c r="A12" s="79"/>
      <c r="B12" s="79"/>
      <c r="C12" s="1"/>
      <c r="D12" s="1"/>
      <c r="E12" s="1"/>
      <c r="F12" s="1"/>
      <c r="G12" s="6"/>
      <c r="H12" s="6"/>
      <c r="I12" s="6"/>
      <c r="J12" s="7"/>
      <c r="K12" s="7"/>
      <c r="L12" s="7"/>
      <c r="M12" s="7"/>
      <c r="N12" s="7"/>
      <c r="O12" s="7"/>
    </row>
    <row r="13" spans="1:15" ht="15.75" x14ac:dyDescent="0.25">
      <c r="A13" s="9"/>
      <c r="B13" s="10"/>
      <c r="C13" s="9"/>
      <c r="D13" s="9"/>
      <c r="E13" s="9"/>
      <c r="F13" s="11"/>
      <c r="G13" s="6"/>
      <c r="H13" s="6"/>
      <c r="I13" s="6"/>
      <c r="J13" s="6"/>
      <c r="K13" s="6"/>
      <c r="L13" s="7"/>
      <c r="M13" s="7"/>
      <c r="N13" s="7"/>
      <c r="O13" s="7"/>
    </row>
    <row r="14" spans="1:15" ht="15.7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F15" s="7"/>
      <c r="G15" s="69" t="s">
        <v>5</v>
      </c>
      <c r="H15" s="69" t="s">
        <v>6</v>
      </c>
      <c r="I15" s="69" t="s">
        <v>7</v>
      </c>
      <c r="J15" s="69" t="s">
        <v>8</v>
      </c>
      <c r="K15" s="69" t="s">
        <v>9</v>
      </c>
      <c r="L15" s="7"/>
      <c r="M15" s="7"/>
      <c r="N15" s="7"/>
      <c r="O15" s="7"/>
    </row>
    <row r="16" spans="1:15" ht="15.75" x14ac:dyDescent="0.25">
      <c r="A16" s="12"/>
      <c r="B16" s="71" t="s">
        <v>10</v>
      </c>
      <c r="C16" s="71"/>
      <c r="D16" s="71"/>
      <c r="E16" s="71"/>
      <c r="F16" s="71"/>
      <c r="G16" s="70"/>
      <c r="H16" s="70"/>
      <c r="I16" s="70"/>
      <c r="J16" s="70"/>
      <c r="K16" s="70"/>
      <c r="L16" s="7"/>
      <c r="M16" s="7"/>
      <c r="N16" s="7"/>
      <c r="O16" s="7"/>
    </row>
    <row r="17" spans="1:15" ht="15.75" x14ac:dyDescent="0.25">
      <c r="A17" s="13">
        <v>1</v>
      </c>
      <c r="B17" s="60" t="s">
        <v>11</v>
      </c>
      <c r="C17" s="61"/>
      <c r="D17" s="61"/>
      <c r="E17" s="62"/>
      <c r="F17" s="14">
        <v>60</v>
      </c>
      <c r="G17" s="24"/>
      <c r="H17" s="24"/>
      <c r="I17" s="24"/>
      <c r="J17" s="25"/>
      <c r="K17" s="26">
        <f t="shared" ref="K17:K101" si="0">F17*J17</f>
        <v>0</v>
      </c>
      <c r="L17" s="7"/>
      <c r="M17" s="7"/>
      <c r="N17" s="7"/>
      <c r="O17" s="7"/>
    </row>
    <row r="18" spans="1:15" ht="15.75" x14ac:dyDescent="0.25">
      <c r="A18" s="13">
        <f>1+1</f>
        <v>2</v>
      </c>
      <c r="B18" s="60" t="s">
        <v>98</v>
      </c>
      <c r="C18" s="61"/>
      <c r="D18" s="61"/>
      <c r="E18" s="62"/>
      <c r="F18" s="14">
        <v>1300</v>
      </c>
      <c r="G18" s="27"/>
      <c r="H18" s="24"/>
      <c r="I18" s="24"/>
      <c r="J18" s="25"/>
      <c r="K18" s="26">
        <f t="shared" si="0"/>
        <v>0</v>
      </c>
      <c r="L18" s="7"/>
      <c r="M18" s="7"/>
      <c r="N18" s="7"/>
      <c r="O18" s="7"/>
    </row>
    <row r="19" spans="1:15" ht="15.75" x14ac:dyDescent="0.25">
      <c r="A19" s="13">
        <v>3</v>
      </c>
      <c r="B19" s="60" t="s">
        <v>99</v>
      </c>
      <c r="C19" s="61"/>
      <c r="D19" s="61"/>
      <c r="E19" s="62"/>
      <c r="F19" s="14">
        <v>3600</v>
      </c>
      <c r="G19" s="27"/>
      <c r="H19" s="24"/>
      <c r="I19" s="24"/>
      <c r="J19" s="25"/>
      <c r="K19" s="26">
        <f t="shared" si="0"/>
        <v>0</v>
      </c>
      <c r="L19" s="7"/>
      <c r="M19" s="7"/>
      <c r="N19" s="7"/>
      <c r="O19" s="7"/>
    </row>
    <row r="20" spans="1:15" ht="15.75" x14ac:dyDescent="0.25">
      <c r="A20" s="13">
        <f>A19+1</f>
        <v>4</v>
      </c>
      <c r="B20" s="60" t="s">
        <v>100</v>
      </c>
      <c r="C20" s="61"/>
      <c r="D20" s="61"/>
      <c r="E20" s="62"/>
      <c r="F20" s="14">
        <v>1500</v>
      </c>
      <c r="G20" s="27"/>
      <c r="H20" s="24"/>
      <c r="I20" s="24"/>
      <c r="J20" s="25"/>
      <c r="K20" s="26">
        <f t="shared" si="0"/>
        <v>0</v>
      </c>
      <c r="L20" s="7"/>
      <c r="M20" s="7"/>
      <c r="N20" s="7"/>
      <c r="O20" s="7"/>
    </row>
    <row r="21" spans="1:15" ht="15.75" x14ac:dyDescent="0.25">
      <c r="A21" s="13">
        <f t="shared" ref="A21:A84" si="1">A20+1</f>
        <v>5</v>
      </c>
      <c r="B21" s="54" t="s">
        <v>12</v>
      </c>
      <c r="C21" s="72"/>
      <c r="D21" s="72"/>
      <c r="E21" s="73"/>
      <c r="F21" s="14">
        <v>1</v>
      </c>
      <c r="G21" s="28"/>
      <c r="H21" s="24"/>
      <c r="I21" s="24"/>
      <c r="J21" s="26"/>
      <c r="K21" s="26">
        <f t="shared" si="0"/>
        <v>0</v>
      </c>
      <c r="L21" s="7"/>
      <c r="M21" s="7"/>
      <c r="N21" s="7"/>
      <c r="O21" s="7"/>
    </row>
    <row r="22" spans="1:15" ht="15.75" x14ac:dyDescent="0.25">
      <c r="A22" s="13">
        <f t="shared" si="1"/>
        <v>6</v>
      </c>
      <c r="B22" s="74" t="s">
        <v>13</v>
      </c>
      <c r="C22" s="75"/>
      <c r="D22" s="75"/>
      <c r="E22" s="76"/>
      <c r="F22" s="14">
        <v>10</v>
      </c>
      <c r="G22" s="29"/>
      <c r="H22" s="24"/>
      <c r="I22" s="24"/>
      <c r="J22" s="26"/>
      <c r="K22" s="26">
        <f t="shared" si="0"/>
        <v>0</v>
      </c>
      <c r="L22" s="7"/>
      <c r="M22" s="7"/>
      <c r="N22" s="7"/>
      <c r="O22" s="7"/>
    </row>
    <row r="23" spans="1:15" ht="15.75" x14ac:dyDescent="0.25">
      <c r="A23" s="13">
        <f t="shared" si="1"/>
        <v>7</v>
      </c>
      <c r="B23" s="60" t="s">
        <v>14</v>
      </c>
      <c r="C23" s="61"/>
      <c r="D23" s="61"/>
      <c r="E23" s="62"/>
      <c r="F23" s="14">
        <v>300</v>
      </c>
      <c r="G23" s="29"/>
      <c r="H23" s="24"/>
      <c r="I23" s="24"/>
      <c r="J23" s="26"/>
      <c r="K23" s="26">
        <f t="shared" si="0"/>
        <v>0</v>
      </c>
      <c r="L23" s="7"/>
      <c r="M23" s="7"/>
      <c r="N23" s="7"/>
      <c r="O23" s="7"/>
    </row>
    <row r="24" spans="1:15" ht="15.75" x14ac:dyDescent="0.25">
      <c r="A24" s="13">
        <f t="shared" si="1"/>
        <v>8</v>
      </c>
      <c r="B24" s="54" t="s">
        <v>15</v>
      </c>
      <c r="C24" s="72"/>
      <c r="D24" s="72"/>
      <c r="E24" s="73"/>
      <c r="F24" s="14">
        <v>2</v>
      </c>
      <c r="G24" s="24"/>
      <c r="H24" s="24"/>
      <c r="I24" s="24"/>
      <c r="J24" s="26"/>
      <c r="K24" s="26">
        <f t="shared" si="0"/>
        <v>0</v>
      </c>
      <c r="L24" s="7"/>
      <c r="M24" s="7"/>
      <c r="N24" s="7"/>
      <c r="O24" s="7"/>
    </row>
    <row r="25" spans="1:15" ht="15.75" x14ac:dyDescent="0.25">
      <c r="A25" s="13">
        <f t="shared" si="1"/>
        <v>9</v>
      </c>
      <c r="B25" s="60" t="s">
        <v>16</v>
      </c>
      <c r="C25" s="61"/>
      <c r="D25" s="61"/>
      <c r="E25" s="62"/>
      <c r="F25" s="14">
        <v>5</v>
      </c>
      <c r="G25" s="24"/>
      <c r="H25" s="24"/>
      <c r="I25" s="24"/>
      <c r="J25" s="26"/>
      <c r="K25" s="26">
        <f>F25*J25</f>
        <v>0</v>
      </c>
      <c r="L25" s="7"/>
      <c r="M25" s="7"/>
      <c r="N25" s="7"/>
      <c r="O25" s="7"/>
    </row>
    <row r="26" spans="1:15" ht="15.75" x14ac:dyDescent="0.25">
      <c r="A26" s="13">
        <f t="shared" si="1"/>
        <v>10</v>
      </c>
      <c r="B26" s="60" t="s">
        <v>17</v>
      </c>
      <c r="C26" s="61"/>
      <c r="D26" s="61"/>
      <c r="E26" s="62"/>
      <c r="F26" s="14">
        <v>1</v>
      </c>
      <c r="G26" s="24"/>
      <c r="H26" s="24"/>
      <c r="I26" s="24"/>
      <c r="J26" s="26"/>
      <c r="K26" s="26">
        <f t="shared" si="0"/>
        <v>0</v>
      </c>
      <c r="L26" s="7"/>
      <c r="M26" s="7"/>
      <c r="N26" s="7"/>
      <c r="O26" s="7"/>
    </row>
    <row r="27" spans="1:15" ht="15.75" x14ac:dyDescent="0.25">
      <c r="A27" s="13">
        <f t="shared" si="1"/>
        <v>11</v>
      </c>
      <c r="B27" s="66" t="s">
        <v>101</v>
      </c>
      <c r="C27" s="67"/>
      <c r="D27" s="67"/>
      <c r="E27" s="68"/>
      <c r="F27" s="15">
        <v>2</v>
      </c>
      <c r="G27" s="24"/>
      <c r="H27" s="24"/>
      <c r="I27" s="24"/>
      <c r="J27" s="26"/>
      <c r="K27" s="26">
        <f t="shared" si="0"/>
        <v>0</v>
      </c>
      <c r="L27" s="7"/>
      <c r="M27" s="7"/>
      <c r="N27" s="7"/>
      <c r="O27" s="7"/>
    </row>
    <row r="28" spans="1:15" ht="15.75" x14ac:dyDescent="0.25">
      <c r="A28" s="13">
        <f t="shared" si="1"/>
        <v>12</v>
      </c>
      <c r="B28" s="66" t="s">
        <v>102</v>
      </c>
      <c r="C28" s="67"/>
      <c r="D28" s="67"/>
      <c r="E28" s="68"/>
      <c r="F28" s="16">
        <v>2</v>
      </c>
      <c r="G28" s="24"/>
      <c r="H28" s="24"/>
      <c r="I28" s="24"/>
      <c r="J28" s="26"/>
      <c r="K28" s="26">
        <f t="shared" si="0"/>
        <v>0</v>
      </c>
      <c r="L28" s="7"/>
      <c r="M28" s="7"/>
      <c r="N28" s="7"/>
      <c r="O28" s="7"/>
    </row>
    <row r="29" spans="1:15" ht="15.75" x14ac:dyDescent="0.25">
      <c r="A29" s="13">
        <f t="shared" si="1"/>
        <v>13</v>
      </c>
      <c r="B29" s="66" t="s">
        <v>103</v>
      </c>
      <c r="C29" s="67"/>
      <c r="D29" s="67"/>
      <c r="E29" s="68"/>
      <c r="F29" s="16">
        <v>2</v>
      </c>
      <c r="G29" s="24"/>
      <c r="H29" s="24"/>
      <c r="I29" s="24"/>
      <c r="J29" s="26"/>
      <c r="K29" s="26">
        <f t="shared" si="0"/>
        <v>0</v>
      </c>
      <c r="L29" s="7"/>
      <c r="M29" s="7"/>
      <c r="N29" s="7"/>
      <c r="O29" s="7"/>
    </row>
    <row r="30" spans="1:15" ht="15.75" x14ac:dyDescent="0.25">
      <c r="A30" s="13">
        <f t="shared" si="1"/>
        <v>14</v>
      </c>
      <c r="B30" s="46" t="s">
        <v>18</v>
      </c>
      <c r="C30" s="47"/>
      <c r="D30" s="47"/>
      <c r="E30" s="48"/>
      <c r="F30" s="16">
        <v>100</v>
      </c>
      <c r="G30" s="24"/>
      <c r="H30" s="24"/>
      <c r="I30" s="24"/>
      <c r="J30" s="26"/>
      <c r="K30" s="26">
        <f t="shared" si="0"/>
        <v>0</v>
      </c>
      <c r="L30" s="7"/>
      <c r="M30" s="7"/>
      <c r="N30" s="7"/>
      <c r="O30" s="7"/>
    </row>
    <row r="31" spans="1:15" ht="15.75" x14ac:dyDescent="0.25">
      <c r="A31" s="13">
        <f t="shared" si="1"/>
        <v>15</v>
      </c>
      <c r="B31" s="54" t="s">
        <v>19</v>
      </c>
      <c r="C31" s="55"/>
      <c r="D31" s="55"/>
      <c r="E31" s="56"/>
      <c r="F31" s="14">
        <v>30</v>
      </c>
      <c r="G31" s="24"/>
      <c r="H31" s="24"/>
      <c r="I31" s="24"/>
      <c r="J31" s="26"/>
      <c r="K31" s="26">
        <f>F31*J31</f>
        <v>0</v>
      </c>
      <c r="L31" s="7"/>
      <c r="M31" s="7"/>
      <c r="N31" s="7"/>
      <c r="O31" s="7"/>
    </row>
    <row r="32" spans="1:15" ht="15.75" x14ac:dyDescent="0.25">
      <c r="A32" s="13">
        <f t="shared" si="1"/>
        <v>16</v>
      </c>
      <c r="B32" s="60" t="s">
        <v>20</v>
      </c>
      <c r="C32" s="61"/>
      <c r="D32" s="61"/>
      <c r="E32" s="62"/>
      <c r="F32" s="14">
        <v>2</v>
      </c>
      <c r="G32" s="29"/>
      <c r="H32" s="24"/>
      <c r="I32" s="24"/>
      <c r="J32" s="26"/>
      <c r="K32" s="26">
        <f t="shared" si="0"/>
        <v>0</v>
      </c>
      <c r="L32" s="7"/>
      <c r="M32" s="7"/>
      <c r="N32" s="7"/>
      <c r="O32" s="7"/>
    </row>
    <row r="33" spans="1:15" ht="15.75" x14ac:dyDescent="0.25">
      <c r="A33" s="13">
        <f t="shared" si="1"/>
        <v>17</v>
      </c>
      <c r="B33" s="60" t="s">
        <v>21</v>
      </c>
      <c r="C33" s="61"/>
      <c r="D33" s="61"/>
      <c r="E33" s="62"/>
      <c r="F33" s="14">
        <v>25</v>
      </c>
      <c r="G33" s="29"/>
      <c r="H33" s="24"/>
      <c r="I33" s="24"/>
      <c r="J33" s="26"/>
      <c r="K33" s="26">
        <f t="shared" si="0"/>
        <v>0</v>
      </c>
      <c r="L33" s="7"/>
      <c r="M33" s="7"/>
      <c r="N33" s="7"/>
      <c r="O33" s="7"/>
    </row>
    <row r="34" spans="1:15" ht="15.75" x14ac:dyDescent="0.25">
      <c r="A34" s="13">
        <f t="shared" si="1"/>
        <v>18</v>
      </c>
      <c r="B34" s="60" t="s">
        <v>22</v>
      </c>
      <c r="C34" s="61"/>
      <c r="D34" s="61"/>
      <c r="E34" s="62"/>
      <c r="F34" s="14">
        <v>150</v>
      </c>
      <c r="G34" s="24"/>
      <c r="H34" s="24"/>
      <c r="I34" s="24"/>
      <c r="J34" s="26"/>
      <c r="K34" s="26">
        <f t="shared" si="0"/>
        <v>0</v>
      </c>
      <c r="L34" s="7"/>
      <c r="M34" s="7"/>
      <c r="N34" s="7"/>
      <c r="O34" s="7"/>
    </row>
    <row r="35" spans="1:15" ht="15.75" x14ac:dyDescent="0.25">
      <c r="A35" s="13">
        <f t="shared" si="1"/>
        <v>19</v>
      </c>
      <c r="B35" s="60" t="s">
        <v>23</v>
      </c>
      <c r="C35" s="61"/>
      <c r="D35" s="61"/>
      <c r="E35" s="62"/>
      <c r="F35" s="14">
        <v>150</v>
      </c>
      <c r="G35" s="24"/>
      <c r="H35" s="24"/>
      <c r="I35" s="24"/>
      <c r="J35" s="26"/>
      <c r="K35" s="26">
        <f t="shared" si="0"/>
        <v>0</v>
      </c>
      <c r="L35" s="7"/>
      <c r="M35" s="7"/>
      <c r="N35" s="7"/>
      <c r="O35" s="7"/>
    </row>
    <row r="36" spans="1:15" ht="15.75" x14ac:dyDescent="0.25">
      <c r="A36" s="13">
        <f t="shared" si="1"/>
        <v>20</v>
      </c>
      <c r="B36" s="60" t="s">
        <v>24</v>
      </c>
      <c r="C36" s="61"/>
      <c r="D36" s="61"/>
      <c r="E36" s="62"/>
      <c r="F36" s="14">
        <v>5</v>
      </c>
      <c r="G36" s="24"/>
      <c r="H36" s="24"/>
      <c r="I36" s="24"/>
      <c r="J36" s="26"/>
      <c r="K36" s="26">
        <f t="shared" si="0"/>
        <v>0</v>
      </c>
      <c r="L36" s="7"/>
      <c r="M36" s="7"/>
      <c r="N36" s="7"/>
      <c r="O36" s="7"/>
    </row>
    <row r="37" spans="1:15" ht="15.75" x14ac:dyDescent="0.25">
      <c r="A37" s="13">
        <f t="shared" si="1"/>
        <v>21</v>
      </c>
      <c r="B37" s="54" t="s">
        <v>25</v>
      </c>
      <c r="C37" s="55"/>
      <c r="D37" s="55"/>
      <c r="E37" s="56"/>
      <c r="F37" s="14">
        <v>300</v>
      </c>
      <c r="G37" s="24"/>
      <c r="H37" s="24"/>
      <c r="I37" s="24"/>
      <c r="J37" s="26"/>
      <c r="K37" s="26">
        <f t="shared" si="0"/>
        <v>0</v>
      </c>
      <c r="L37" s="7"/>
      <c r="M37" s="7"/>
      <c r="N37" s="7"/>
      <c r="O37" s="7"/>
    </row>
    <row r="38" spans="1:15" ht="15.75" x14ac:dyDescent="0.25">
      <c r="A38" s="13">
        <f t="shared" si="1"/>
        <v>22</v>
      </c>
      <c r="B38" s="54" t="s">
        <v>26</v>
      </c>
      <c r="C38" s="55"/>
      <c r="D38" s="55"/>
      <c r="E38" s="56"/>
      <c r="F38" s="14">
        <v>50</v>
      </c>
      <c r="G38" s="24"/>
      <c r="H38" s="24"/>
      <c r="I38" s="24"/>
      <c r="J38" s="26"/>
      <c r="K38" s="26">
        <f t="shared" si="0"/>
        <v>0</v>
      </c>
      <c r="L38" s="7"/>
      <c r="M38" s="7"/>
      <c r="N38" s="7"/>
      <c r="O38" s="7"/>
    </row>
    <row r="39" spans="1:15" ht="15.75" x14ac:dyDescent="0.25">
      <c r="A39" s="13">
        <f t="shared" si="1"/>
        <v>23</v>
      </c>
      <c r="B39" s="54" t="s">
        <v>27</v>
      </c>
      <c r="C39" s="55"/>
      <c r="D39" s="55"/>
      <c r="E39" s="56"/>
      <c r="F39" s="14">
        <v>20</v>
      </c>
      <c r="G39" s="24"/>
      <c r="H39" s="24"/>
      <c r="I39" s="24"/>
      <c r="J39" s="26"/>
      <c r="K39" s="26">
        <f t="shared" si="0"/>
        <v>0</v>
      </c>
      <c r="L39" s="7"/>
      <c r="M39" s="7"/>
      <c r="N39" s="7"/>
      <c r="O39" s="7"/>
    </row>
    <row r="40" spans="1:15" ht="15.75" x14ac:dyDescent="0.25">
      <c r="A40" s="13">
        <f t="shared" si="1"/>
        <v>24</v>
      </c>
      <c r="B40" s="54" t="s">
        <v>28</v>
      </c>
      <c r="C40" s="55"/>
      <c r="D40" s="55"/>
      <c r="E40" s="56"/>
      <c r="F40" s="14">
        <v>5</v>
      </c>
      <c r="G40" s="24"/>
      <c r="H40" s="24"/>
      <c r="I40" s="24"/>
      <c r="J40" s="26"/>
      <c r="K40" s="26">
        <f t="shared" si="0"/>
        <v>0</v>
      </c>
      <c r="L40" s="7"/>
      <c r="M40" s="7"/>
      <c r="N40" s="7"/>
      <c r="O40" s="7"/>
    </row>
    <row r="41" spans="1:15" ht="15.75" x14ac:dyDescent="0.25">
      <c r="A41" s="13">
        <f t="shared" si="1"/>
        <v>25</v>
      </c>
      <c r="B41" s="60" t="s">
        <v>29</v>
      </c>
      <c r="C41" s="61"/>
      <c r="D41" s="61"/>
      <c r="E41" s="62"/>
      <c r="F41" s="14">
        <v>10</v>
      </c>
      <c r="G41" s="24"/>
      <c r="H41" s="24"/>
      <c r="I41" s="24"/>
      <c r="J41" s="26"/>
      <c r="K41" s="26">
        <f t="shared" si="0"/>
        <v>0</v>
      </c>
      <c r="L41" s="7"/>
      <c r="M41" s="7"/>
      <c r="N41" s="7"/>
      <c r="O41" s="7"/>
    </row>
    <row r="42" spans="1:15" ht="15.75" x14ac:dyDescent="0.25">
      <c r="A42" s="13">
        <f t="shared" si="1"/>
        <v>26</v>
      </c>
      <c r="B42" s="60" t="s">
        <v>30</v>
      </c>
      <c r="C42" s="61"/>
      <c r="D42" s="61"/>
      <c r="E42" s="62"/>
      <c r="F42" s="14">
        <v>10</v>
      </c>
      <c r="G42" s="24"/>
      <c r="H42" s="24"/>
      <c r="I42" s="24"/>
      <c r="J42" s="26"/>
      <c r="K42" s="26">
        <f t="shared" si="0"/>
        <v>0</v>
      </c>
      <c r="L42" s="7"/>
      <c r="M42" s="7"/>
      <c r="N42" s="7"/>
      <c r="O42" s="7"/>
    </row>
    <row r="43" spans="1:15" ht="15.75" x14ac:dyDescent="0.25">
      <c r="A43" s="13">
        <f t="shared" si="1"/>
        <v>27</v>
      </c>
      <c r="B43" s="60" t="s">
        <v>31</v>
      </c>
      <c r="C43" s="61"/>
      <c r="D43" s="61"/>
      <c r="E43" s="62"/>
      <c r="F43" s="14">
        <v>10</v>
      </c>
      <c r="G43" s="24"/>
      <c r="H43" s="24"/>
      <c r="I43" s="24"/>
      <c r="J43" s="26"/>
      <c r="K43" s="26">
        <f t="shared" si="0"/>
        <v>0</v>
      </c>
      <c r="L43" s="7"/>
      <c r="M43" s="7"/>
      <c r="N43" s="7"/>
      <c r="O43" s="7"/>
    </row>
    <row r="44" spans="1:15" ht="15.75" x14ac:dyDescent="0.25">
      <c r="A44" s="13">
        <f t="shared" si="1"/>
        <v>28</v>
      </c>
      <c r="B44" s="60" t="s">
        <v>32</v>
      </c>
      <c r="C44" s="61"/>
      <c r="D44" s="61"/>
      <c r="E44" s="62"/>
      <c r="F44" s="14">
        <v>20</v>
      </c>
      <c r="G44" s="24"/>
      <c r="H44" s="24"/>
      <c r="I44" s="24"/>
      <c r="J44" s="26"/>
      <c r="K44" s="26">
        <f t="shared" si="0"/>
        <v>0</v>
      </c>
      <c r="L44" s="7"/>
      <c r="M44" s="7"/>
      <c r="N44" s="7"/>
      <c r="O44" s="7"/>
    </row>
    <row r="45" spans="1:15" ht="15.75" x14ac:dyDescent="0.25">
      <c r="A45" s="13">
        <f t="shared" si="1"/>
        <v>29</v>
      </c>
      <c r="B45" s="54" t="s">
        <v>33</v>
      </c>
      <c r="C45" s="55"/>
      <c r="D45" s="55"/>
      <c r="E45" s="56"/>
      <c r="F45" s="14">
        <v>3</v>
      </c>
      <c r="G45" s="24"/>
      <c r="H45" s="24"/>
      <c r="I45" s="24"/>
      <c r="J45" s="26"/>
      <c r="K45" s="26">
        <f t="shared" si="0"/>
        <v>0</v>
      </c>
      <c r="L45" s="7"/>
      <c r="M45" s="7"/>
      <c r="N45" s="7"/>
      <c r="O45" s="7"/>
    </row>
    <row r="46" spans="1:15" ht="15.75" x14ac:dyDescent="0.25">
      <c r="A46" s="13">
        <f t="shared" si="1"/>
        <v>30</v>
      </c>
      <c r="B46" s="54" t="s">
        <v>34</v>
      </c>
      <c r="C46" s="55"/>
      <c r="D46" s="55"/>
      <c r="E46" s="56"/>
      <c r="F46" s="14">
        <v>3</v>
      </c>
      <c r="G46" s="24"/>
      <c r="H46" s="24"/>
      <c r="I46" s="24"/>
      <c r="J46" s="26"/>
      <c r="K46" s="26">
        <f t="shared" si="0"/>
        <v>0</v>
      </c>
      <c r="L46" s="7"/>
      <c r="M46" s="7"/>
      <c r="N46" s="7"/>
      <c r="O46" s="7"/>
    </row>
    <row r="47" spans="1:15" ht="15.75" x14ac:dyDescent="0.25">
      <c r="A47" s="13">
        <f t="shared" si="1"/>
        <v>31</v>
      </c>
      <c r="B47" s="63" t="s">
        <v>35</v>
      </c>
      <c r="C47" s="64"/>
      <c r="D47" s="64"/>
      <c r="E47" s="65"/>
      <c r="F47" s="23">
        <v>35</v>
      </c>
      <c r="G47" s="30"/>
      <c r="H47" s="30"/>
      <c r="I47" s="30"/>
      <c r="J47" s="25"/>
      <c r="K47" s="25">
        <f t="shared" si="0"/>
        <v>0</v>
      </c>
      <c r="L47" s="7"/>
      <c r="M47" s="7"/>
      <c r="N47" s="7"/>
      <c r="O47" s="7"/>
    </row>
    <row r="48" spans="1:15" ht="15.75" x14ac:dyDescent="0.25">
      <c r="A48" s="13">
        <f t="shared" si="1"/>
        <v>32</v>
      </c>
      <c r="B48" s="60" t="s">
        <v>36</v>
      </c>
      <c r="C48" s="61"/>
      <c r="D48" s="61"/>
      <c r="E48" s="62"/>
      <c r="F48" s="14">
        <v>30</v>
      </c>
      <c r="G48" s="24"/>
      <c r="H48" s="24"/>
      <c r="I48" s="24"/>
      <c r="J48" s="26"/>
      <c r="K48" s="26">
        <f t="shared" si="0"/>
        <v>0</v>
      </c>
      <c r="L48" s="7"/>
      <c r="M48" s="7"/>
      <c r="N48" s="7"/>
      <c r="O48" s="7"/>
    </row>
    <row r="49" spans="1:15" ht="15.75" x14ac:dyDescent="0.25">
      <c r="A49" s="13">
        <f t="shared" si="1"/>
        <v>33</v>
      </c>
      <c r="B49" s="60" t="s">
        <v>37</v>
      </c>
      <c r="C49" s="61"/>
      <c r="D49" s="61"/>
      <c r="E49" s="62"/>
      <c r="F49" s="14">
        <v>30</v>
      </c>
      <c r="G49" s="24"/>
      <c r="H49" s="24"/>
      <c r="I49" s="24"/>
      <c r="J49" s="26"/>
      <c r="K49" s="26">
        <f t="shared" si="0"/>
        <v>0</v>
      </c>
      <c r="L49" s="7"/>
      <c r="M49" s="7"/>
      <c r="N49" s="7"/>
      <c r="O49" s="7"/>
    </row>
    <row r="50" spans="1:15" ht="15.75" x14ac:dyDescent="0.25">
      <c r="A50" s="13">
        <f t="shared" si="1"/>
        <v>34</v>
      </c>
      <c r="B50" s="54" t="s">
        <v>38</v>
      </c>
      <c r="C50" s="55"/>
      <c r="D50" s="55"/>
      <c r="E50" s="56"/>
      <c r="F50" s="14">
        <v>50</v>
      </c>
      <c r="G50" s="24"/>
      <c r="H50" s="24"/>
      <c r="I50" s="24"/>
      <c r="J50" s="26"/>
      <c r="K50" s="26">
        <f t="shared" si="0"/>
        <v>0</v>
      </c>
      <c r="L50" s="7"/>
      <c r="M50" s="7"/>
      <c r="N50" s="7"/>
      <c r="O50" s="7"/>
    </row>
    <row r="51" spans="1:15" ht="15.75" x14ac:dyDescent="0.25">
      <c r="A51" s="13">
        <f t="shared" si="1"/>
        <v>35</v>
      </c>
      <c r="B51" s="60" t="s">
        <v>39</v>
      </c>
      <c r="C51" s="61"/>
      <c r="D51" s="61"/>
      <c r="E51" s="62"/>
      <c r="F51" s="14">
        <v>5</v>
      </c>
      <c r="G51" s="24"/>
      <c r="H51" s="24"/>
      <c r="I51" s="24"/>
      <c r="J51" s="26"/>
      <c r="K51" s="26">
        <f t="shared" si="0"/>
        <v>0</v>
      </c>
      <c r="L51" s="7"/>
      <c r="M51" s="7"/>
      <c r="N51" s="7"/>
      <c r="O51" s="7"/>
    </row>
    <row r="52" spans="1:15" ht="15.75" x14ac:dyDescent="0.25">
      <c r="A52" s="13">
        <f t="shared" si="1"/>
        <v>36</v>
      </c>
      <c r="B52" s="60" t="s">
        <v>40</v>
      </c>
      <c r="C52" s="61"/>
      <c r="D52" s="61"/>
      <c r="E52" s="62"/>
      <c r="F52" s="14">
        <v>900</v>
      </c>
      <c r="G52" s="24"/>
      <c r="H52" s="24"/>
      <c r="I52" s="24"/>
      <c r="J52" s="26"/>
      <c r="K52" s="26">
        <f t="shared" si="0"/>
        <v>0</v>
      </c>
      <c r="L52" s="7"/>
      <c r="M52" s="7"/>
      <c r="N52" s="7"/>
      <c r="O52" s="7"/>
    </row>
    <row r="53" spans="1:15" ht="15.75" x14ac:dyDescent="0.25">
      <c r="A53" s="13">
        <f t="shared" si="1"/>
        <v>37</v>
      </c>
      <c r="B53" s="60" t="s">
        <v>41</v>
      </c>
      <c r="C53" s="61"/>
      <c r="D53" s="61"/>
      <c r="E53" s="62"/>
      <c r="F53" s="14">
        <v>150</v>
      </c>
      <c r="G53" s="24"/>
      <c r="H53" s="24"/>
      <c r="I53" s="24"/>
      <c r="J53" s="26"/>
      <c r="K53" s="26">
        <f t="shared" si="0"/>
        <v>0</v>
      </c>
      <c r="L53" s="7"/>
      <c r="M53" s="7"/>
      <c r="N53" s="7"/>
      <c r="O53" s="7"/>
    </row>
    <row r="54" spans="1:15" ht="15.75" x14ac:dyDescent="0.25">
      <c r="A54" s="13">
        <f t="shared" si="1"/>
        <v>38</v>
      </c>
      <c r="B54" s="60" t="s">
        <v>42</v>
      </c>
      <c r="C54" s="61"/>
      <c r="D54" s="61"/>
      <c r="E54" s="62"/>
      <c r="F54" s="14">
        <v>600</v>
      </c>
      <c r="G54" s="27"/>
      <c r="H54" s="24"/>
      <c r="I54" s="24"/>
      <c r="J54" s="26"/>
      <c r="K54" s="26">
        <f t="shared" si="0"/>
        <v>0</v>
      </c>
      <c r="L54" s="7"/>
      <c r="M54" s="7"/>
      <c r="N54" s="7"/>
      <c r="O54" s="7"/>
    </row>
    <row r="55" spans="1:15" ht="15.75" x14ac:dyDescent="0.25">
      <c r="A55" s="13">
        <f t="shared" si="1"/>
        <v>39</v>
      </c>
      <c r="B55" s="54" t="s">
        <v>43</v>
      </c>
      <c r="C55" s="55"/>
      <c r="D55" s="55"/>
      <c r="E55" s="56"/>
      <c r="F55" s="14">
        <v>65</v>
      </c>
      <c r="G55" s="24"/>
      <c r="H55" s="24"/>
      <c r="I55" s="24"/>
      <c r="J55" s="26"/>
      <c r="K55" s="26">
        <f t="shared" si="0"/>
        <v>0</v>
      </c>
      <c r="L55" s="7"/>
      <c r="M55" s="7"/>
      <c r="N55" s="7"/>
      <c r="O55" s="7"/>
    </row>
    <row r="56" spans="1:15" ht="15.75" x14ac:dyDescent="0.25">
      <c r="A56" s="13">
        <f t="shared" si="1"/>
        <v>40</v>
      </c>
      <c r="B56" s="54" t="s">
        <v>44</v>
      </c>
      <c r="C56" s="55"/>
      <c r="D56" s="55"/>
      <c r="E56" s="56"/>
      <c r="F56" s="14">
        <v>2</v>
      </c>
      <c r="G56" s="24"/>
      <c r="H56" s="24"/>
      <c r="I56" s="24"/>
      <c r="J56" s="26"/>
      <c r="K56" s="26">
        <f t="shared" si="0"/>
        <v>0</v>
      </c>
      <c r="L56" s="7"/>
      <c r="M56" s="7"/>
      <c r="N56" s="7"/>
      <c r="O56" s="7"/>
    </row>
    <row r="57" spans="1:15" ht="15.75" x14ac:dyDescent="0.25">
      <c r="A57" s="13">
        <f t="shared" si="1"/>
        <v>41</v>
      </c>
      <c r="B57" s="54" t="s">
        <v>45</v>
      </c>
      <c r="C57" s="55"/>
      <c r="D57" s="55"/>
      <c r="E57" s="56"/>
      <c r="F57" s="14">
        <v>5</v>
      </c>
      <c r="G57" s="24"/>
      <c r="H57" s="24"/>
      <c r="I57" s="24"/>
      <c r="J57" s="26"/>
      <c r="K57" s="26">
        <f t="shared" si="0"/>
        <v>0</v>
      </c>
      <c r="L57" s="7"/>
      <c r="M57" s="7"/>
      <c r="N57" s="7"/>
      <c r="O57" s="7"/>
    </row>
    <row r="58" spans="1:15" ht="15.75" x14ac:dyDescent="0.25">
      <c r="A58" s="13">
        <f t="shared" si="1"/>
        <v>42</v>
      </c>
      <c r="B58" s="40" t="s">
        <v>46</v>
      </c>
      <c r="C58" s="41"/>
      <c r="D58" s="41"/>
      <c r="E58" s="42"/>
      <c r="F58" s="14">
        <v>50</v>
      </c>
      <c r="G58" s="24"/>
      <c r="H58" s="24"/>
      <c r="I58" s="24"/>
      <c r="J58" s="26"/>
      <c r="K58" s="26">
        <f t="shared" si="0"/>
        <v>0</v>
      </c>
      <c r="L58" s="7"/>
      <c r="M58" s="7"/>
      <c r="N58" s="7"/>
      <c r="O58" s="7"/>
    </row>
    <row r="59" spans="1:15" ht="15.75" x14ac:dyDescent="0.25">
      <c r="A59" s="13">
        <f t="shared" si="1"/>
        <v>43</v>
      </c>
      <c r="B59" s="40" t="s">
        <v>47</v>
      </c>
      <c r="C59" s="41"/>
      <c r="D59" s="41"/>
      <c r="E59" s="42"/>
      <c r="F59" s="14">
        <v>10</v>
      </c>
      <c r="G59" s="24"/>
      <c r="H59" s="24"/>
      <c r="I59" s="24"/>
      <c r="J59" s="26"/>
      <c r="K59" s="26">
        <f t="shared" si="0"/>
        <v>0</v>
      </c>
      <c r="L59" s="7"/>
      <c r="M59" s="7"/>
      <c r="N59" s="7"/>
      <c r="O59" s="7"/>
    </row>
    <row r="60" spans="1:15" ht="15.75" x14ac:dyDescent="0.25">
      <c r="A60" s="13">
        <f t="shared" si="1"/>
        <v>44</v>
      </c>
      <c r="B60" s="40" t="s">
        <v>48</v>
      </c>
      <c r="C60" s="41"/>
      <c r="D60" s="41"/>
      <c r="E60" s="42"/>
      <c r="F60" s="14">
        <v>10</v>
      </c>
      <c r="G60" s="29"/>
      <c r="H60" s="24"/>
      <c r="I60" s="24"/>
      <c r="J60" s="26"/>
      <c r="K60" s="26">
        <f t="shared" si="0"/>
        <v>0</v>
      </c>
      <c r="L60" s="7"/>
      <c r="M60" s="7"/>
      <c r="N60" s="7"/>
      <c r="O60" s="7"/>
    </row>
    <row r="61" spans="1:15" ht="15.75" x14ac:dyDescent="0.25">
      <c r="A61" s="13">
        <f t="shared" si="1"/>
        <v>45</v>
      </c>
      <c r="B61" s="40" t="s">
        <v>49</v>
      </c>
      <c r="C61" s="41"/>
      <c r="D61" s="41"/>
      <c r="E61" s="42"/>
      <c r="F61" s="14">
        <v>130</v>
      </c>
      <c r="G61" s="24"/>
      <c r="H61" s="24"/>
      <c r="I61" s="24"/>
      <c r="J61" s="26"/>
      <c r="K61" s="26">
        <f t="shared" si="0"/>
        <v>0</v>
      </c>
      <c r="L61" s="7"/>
      <c r="M61" s="7"/>
      <c r="N61" s="7"/>
      <c r="O61" s="7"/>
    </row>
    <row r="62" spans="1:15" ht="15.75" x14ac:dyDescent="0.25">
      <c r="A62" s="13">
        <f t="shared" si="1"/>
        <v>46</v>
      </c>
      <c r="B62" s="54" t="s">
        <v>50</v>
      </c>
      <c r="C62" s="55"/>
      <c r="D62" s="55"/>
      <c r="E62" s="56"/>
      <c r="F62" s="14">
        <v>2</v>
      </c>
      <c r="G62" s="29"/>
      <c r="H62" s="24"/>
      <c r="I62" s="24"/>
      <c r="J62" s="26"/>
      <c r="K62" s="26">
        <f t="shared" si="0"/>
        <v>0</v>
      </c>
      <c r="L62" s="7"/>
      <c r="M62" s="7"/>
      <c r="N62" s="7"/>
      <c r="O62" s="7"/>
    </row>
    <row r="63" spans="1:15" ht="15.75" x14ac:dyDescent="0.25">
      <c r="A63" s="13">
        <f t="shared" si="1"/>
        <v>47</v>
      </c>
      <c r="B63" s="54" t="s">
        <v>51</v>
      </c>
      <c r="C63" s="55"/>
      <c r="D63" s="55"/>
      <c r="E63" s="56"/>
      <c r="F63" s="14">
        <v>2</v>
      </c>
      <c r="G63" s="29"/>
      <c r="H63" s="24"/>
      <c r="I63" s="24"/>
      <c r="J63" s="26"/>
      <c r="K63" s="26">
        <f t="shared" si="0"/>
        <v>0</v>
      </c>
      <c r="L63" s="7"/>
      <c r="M63" s="7"/>
      <c r="N63" s="7"/>
      <c r="O63" s="7"/>
    </row>
    <row r="64" spans="1:15" ht="15.75" x14ac:dyDescent="0.25">
      <c r="A64" s="13">
        <f t="shared" si="1"/>
        <v>48</v>
      </c>
      <c r="B64" s="54" t="s">
        <v>52</v>
      </c>
      <c r="C64" s="55"/>
      <c r="D64" s="55"/>
      <c r="E64" s="56"/>
      <c r="F64" s="14">
        <v>2</v>
      </c>
      <c r="G64" s="24"/>
      <c r="H64" s="24"/>
      <c r="I64" s="24"/>
      <c r="J64" s="26"/>
      <c r="K64" s="26">
        <f t="shared" si="0"/>
        <v>0</v>
      </c>
      <c r="L64" s="7"/>
      <c r="M64" s="7"/>
      <c r="N64" s="7"/>
      <c r="O64" s="7"/>
    </row>
    <row r="65" spans="1:15" ht="15.75" x14ac:dyDescent="0.25">
      <c r="A65" s="13">
        <f t="shared" si="1"/>
        <v>49</v>
      </c>
      <c r="B65" s="54" t="s">
        <v>53</v>
      </c>
      <c r="C65" s="55"/>
      <c r="D65" s="55"/>
      <c r="E65" s="56"/>
      <c r="F65" s="14">
        <v>10</v>
      </c>
      <c r="G65" s="24"/>
      <c r="H65" s="24"/>
      <c r="I65" s="24"/>
      <c r="J65" s="26"/>
      <c r="K65" s="26">
        <f t="shared" si="0"/>
        <v>0</v>
      </c>
      <c r="L65" s="7"/>
      <c r="M65" s="7"/>
      <c r="N65" s="7"/>
      <c r="O65" s="7"/>
    </row>
    <row r="66" spans="1:15" ht="15.75" x14ac:dyDescent="0.25">
      <c r="A66" s="13">
        <f t="shared" si="1"/>
        <v>50</v>
      </c>
      <c r="B66" s="54" t="s">
        <v>54</v>
      </c>
      <c r="C66" s="55"/>
      <c r="D66" s="55"/>
      <c r="E66" s="56"/>
      <c r="F66" s="14">
        <v>40</v>
      </c>
      <c r="G66" s="24"/>
      <c r="H66" s="24"/>
      <c r="I66" s="24"/>
      <c r="J66" s="26"/>
      <c r="K66" s="26">
        <f t="shared" si="0"/>
        <v>0</v>
      </c>
      <c r="L66" s="7"/>
      <c r="M66" s="7"/>
      <c r="N66" s="7"/>
      <c r="O66" s="7"/>
    </row>
    <row r="67" spans="1:15" ht="15.75" x14ac:dyDescent="0.25">
      <c r="A67" s="13">
        <f t="shared" si="1"/>
        <v>51</v>
      </c>
      <c r="B67" s="54" t="s">
        <v>55</v>
      </c>
      <c r="C67" s="55"/>
      <c r="D67" s="55"/>
      <c r="E67" s="56"/>
      <c r="F67" s="14">
        <v>10</v>
      </c>
      <c r="G67" s="29"/>
      <c r="H67" s="24"/>
      <c r="I67" s="24"/>
      <c r="J67" s="26"/>
      <c r="K67" s="26">
        <f t="shared" si="0"/>
        <v>0</v>
      </c>
      <c r="L67" s="7"/>
      <c r="M67" s="7"/>
      <c r="N67" s="7"/>
      <c r="O67" s="7"/>
    </row>
    <row r="68" spans="1:15" ht="15.75" x14ac:dyDescent="0.25">
      <c r="A68" s="13">
        <f t="shared" si="1"/>
        <v>52</v>
      </c>
      <c r="B68" s="54" t="s">
        <v>56</v>
      </c>
      <c r="C68" s="55"/>
      <c r="D68" s="55"/>
      <c r="E68" s="56"/>
      <c r="F68" s="14">
        <v>20</v>
      </c>
      <c r="G68" s="29"/>
      <c r="H68" s="24"/>
      <c r="I68" s="24"/>
      <c r="J68" s="26"/>
      <c r="K68" s="26">
        <f t="shared" si="0"/>
        <v>0</v>
      </c>
      <c r="L68" s="7"/>
      <c r="M68" s="7"/>
      <c r="N68" s="7"/>
      <c r="O68" s="7"/>
    </row>
    <row r="69" spans="1:15" ht="15.75" x14ac:dyDescent="0.25">
      <c r="A69" s="13">
        <f t="shared" si="1"/>
        <v>53</v>
      </c>
      <c r="B69" s="54" t="s">
        <v>57</v>
      </c>
      <c r="C69" s="55"/>
      <c r="D69" s="55"/>
      <c r="E69" s="56"/>
      <c r="F69" s="14">
        <v>5</v>
      </c>
      <c r="G69" s="29"/>
      <c r="H69" s="24"/>
      <c r="I69" s="24"/>
      <c r="J69" s="26"/>
      <c r="K69" s="26">
        <f t="shared" si="0"/>
        <v>0</v>
      </c>
      <c r="L69" s="7"/>
      <c r="M69" s="7"/>
      <c r="N69" s="7"/>
      <c r="O69" s="7"/>
    </row>
    <row r="70" spans="1:15" ht="15.75" x14ac:dyDescent="0.25">
      <c r="A70" s="13">
        <f t="shared" si="1"/>
        <v>54</v>
      </c>
      <c r="B70" s="54" t="s">
        <v>58</v>
      </c>
      <c r="C70" s="55"/>
      <c r="D70" s="55"/>
      <c r="E70" s="56"/>
      <c r="F70" s="14">
        <v>30</v>
      </c>
      <c r="G70" s="24"/>
      <c r="H70" s="24"/>
      <c r="I70" s="24"/>
      <c r="J70" s="26"/>
      <c r="K70" s="26">
        <f t="shared" si="0"/>
        <v>0</v>
      </c>
      <c r="L70" s="7"/>
      <c r="M70" s="7"/>
      <c r="N70" s="7"/>
      <c r="O70" s="7"/>
    </row>
    <row r="71" spans="1:15" ht="15.75" x14ac:dyDescent="0.25">
      <c r="A71" s="13">
        <f t="shared" si="1"/>
        <v>55</v>
      </c>
      <c r="B71" s="60" t="s">
        <v>59</v>
      </c>
      <c r="C71" s="61"/>
      <c r="D71" s="61"/>
      <c r="E71" s="62"/>
      <c r="F71" s="14">
        <v>380</v>
      </c>
      <c r="G71" s="24"/>
      <c r="H71" s="24"/>
      <c r="I71" s="24"/>
      <c r="J71" s="26"/>
      <c r="K71" s="26">
        <f t="shared" si="0"/>
        <v>0</v>
      </c>
      <c r="L71" s="7"/>
      <c r="M71" s="7"/>
      <c r="N71" s="7"/>
      <c r="O71" s="7"/>
    </row>
    <row r="72" spans="1:15" ht="15.75" x14ac:dyDescent="0.25">
      <c r="A72" s="13">
        <f t="shared" si="1"/>
        <v>56</v>
      </c>
      <c r="B72" s="54" t="s">
        <v>60</v>
      </c>
      <c r="C72" s="55"/>
      <c r="D72" s="55"/>
      <c r="E72" s="56"/>
      <c r="F72" s="14">
        <v>100</v>
      </c>
      <c r="G72" s="24"/>
      <c r="H72" s="24"/>
      <c r="I72" s="24"/>
      <c r="J72" s="26"/>
      <c r="K72" s="26">
        <f t="shared" si="0"/>
        <v>0</v>
      </c>
      <c r="L72" s="7"/>
      <c r="M72" s="7"/>
      <c r="N72" s="7"/>
      <c r="O72" s="7"/>
    </row>
    <row r="73" spans="1:15" ht="15.75" x14ac:dyDescent="0.25">
      <c r="A73" s="13">
        <f t="shared" si="1"/>
        <v>57</v>
      </c>
      <c r="B73" s="54" t="s">
        <v>61</v>
      </c>
      <c r="C73" s="55"/>
      <c r="D73" s="55"/>
      <c r="E73" s="56"/>
      <c r="F73" s="14">
        <v>300</v>
      </c>
      <c r="G73" s="24"/>
      <c r="H73" s="24"/>
      <c r="I73" s="24"/>
      <c r="J73" s="26"/>
      <c r="K73" s="26">
        <f t="shared" si="0"/>
        <v>0</v>
      </c>
      <c r="L73" s="7"/>
      <c r="M73" s="7"/>
      <c r="N73" s="7"/>
      <c r="O73" s="7"/>
    </row>
    <row r="74" spans="1:15" ht="15.75" x14ac:dyDescent="0.25">
      <c r="A74" s="13">
        <f t="shared" si="1"/>
        <v>58</v>
      </c>
      <c r="B74" s="54" t="s">
        <v>62</v>
      </c>
      <c r="C74" s="55"/>
      <c r="D74" s="55"/>
      <c r="E74" s="56"/>
      <c r="F74" s="14">
        <v>200</v>
      </c>
      <c r="G74" s="24"/>
      <c r="H74" s="24"/>
      <c r="I74" s="24"/>
      <c r="J74" s="26"/>
      <c r="K74" s="26">
        <f t="shared" si="0"/>
        <v>0</v>
      </c>
      <c r="L74" s="7"/>
      <c r="M74" s="7"/>
      <c r="N74" s="7"/>
      <c r="O74" s="7"/>
    </row>
    <row r="75" spans="1:15" ht="15.75" x14ac:dyDescent="0.25">
      <c r="A75" s="13">
        <f t="shared" si="1"/>
        <v>59</v>
      </c>
      <c r="B75" s="40" t="s">
        <v>63</v>
      </c>
      <c r="C75" s="41"/>
      <c r="D75" s="41"/>
      <c r="E75" s="42"/>
      <c r="F75" s="14">
        <v>10</v>
      </c>
      <c r="G75" s="24"/>
      <c r="H75" s="24"/>
      <c r="I75" s="24"/>
      <c r="J75" s="26"/>
      <c r="K75" s="26">
        <f t="shared" si="0"/>
        <v>0</v>
      </c>
      <c r="L75" s="7"/>
      <c r="M75" s="7"/>
      <c r="N75" s="7"/>
      <c r="O75" s="7"/>
    </row>
    <row r="76" spans="1:15" ht="15.75" x14ac:dyDescent="0.25">
      <c r="A76" s="13">
        <f t="shared" si="1"/>
        <v>60</v>
      </c>
      <c r="B76" s="54" t="s">
        <v>64</v>
      </c>
      <c r="C76" s="55"/>
      <c r="D76" s="55"/>
      <c r="E76" s="56"/>
      <c r="F76" s="14">
        <v>400</v>
      </c>
      <c r="G76" s="24"/>
      <c r="H76" s="24"/>
      <c r="I76" s="24"/>
      <c r="J76" s="26"/>
      <c r="K76" s="26">
        <f t="shared" si="0"/>
        <v>0</v>
      </c>
      <c r="L76" s="7"/>
      <c r="M76" s="7"/>
      <c r="N76" s="7"/>
      <c r="O76" s="7"/>
    </row>
    <row r="77" spans="1:15" ht="15.75" x14ac:dyDescent="0.25">
      <c r="A77" s="13">
        <f t="shared" si="1"/>
        <v>61</v>
      </c>
      <c r="B77" s="54" t="s">
        <v>65</v>
      </c>
      <c r="C77" s="55"/>
      <c r="D77" s="55"/>
      <c r="E77" s="56"/>
      <c r="F77" s="14">
        <v>25000</v>
      </c>
      <c r="G77" s="27"/>
      <c r="H77" s="24"/>
      <c r="I77" s="24"/>
      <c r="J77" s="26"/>
      <c r="K77" s="26">
        <f t="shared" si="0"/>
        <v>0</v>
      </c>
      <c r="L77" s="7"/>
      <c r="M77" s="7"/>
      <c r="N77" s="7"/>
      <c r="O77" s="7"/>
    </row>
    <row r="78" spans="1:15" ht="15.75" x14ac:dyDescent="0.25">
      <c r="A78" s="13">
        <f t="shared" si="1"/>
        <v>62</v>
      </c>
      <c r="B78" s="54" t="s">
        <v>66</v>
      </c>
      <c r="C78" s="55"/>
      <c r="D78" s="55"/>
      <c r="E78" s="56"/>
      <c r="F78" s="14">
        <v>100</v>
      </c>
      <c r="G78" s="24"/>
      <c r="H78" s="24"/>
      <c r="I78" s="24"/>
      <c r="J78" s="26"/>
      <c r="K78" s="26">
        <f t="shared" si="0"/>
        <v>0</v>
      </c>
      <c r="L78" s="7"/>
      <c r="M78" s="7"/>
      <c r="N78" s="7"/>
      <c r="O78" s="7"/>
    </row>
    <row r="79" spans="1:15" ht="15.75" x14ac:dyDescent="0.25">
      <c r="A79" s="13">
        <f t="shared" si="1"/>
        <v>63</v>
      </c>
      <c r="B79" s="54" t="s">
        <v>87</v>
      </c>
      <c r="C79" s="55"/>
      <c r="D79" s="55"/>
      <c r="E79" s="56"/>
      <c r="F79" s="14">
        <v>1</v>
      </c>
      <c r="G79" s="24"/>
      <c r="H79" s="24"/>
      <c r="I79" s="24"/>
      <c r="J79" s="26"/>
      <c r="K79" s="26">
        <f t="shared" si="0"/>
        <v>0</v>
      </c>
      <c r="L79" s="7"/>
      <c r="M79" s="7"/>
      <c r="N79" s="7"/>
      <c r="O79" s="7"/>
    </row>
    <row r="80" spans="1:15" ht="15.75" x14ac:dyDescent="0.25">
      <c r="A80" s="13">
        <f t="shared" si="1"/>
        <v>64</v>
      </c>
      <c r="B80" s="54" t="s">
        <v>88</v>
      </c>
      <c r="C80" s="55"/>
      <c r="D80" s="55"/>
      <c r="E80" s="56"/>
      <c r="F80" s="14">
        <v>1</v>
      </c>
      <c r="G80" s="24"/>
      <c r="H80" s="24"/>
      <c r="I80" s="24"/>
      <c r="J80" s="26"/>
      <c r="K80" s="26">
        <f t="shared" si="0"/>
        <v>0</v>
      </c>
      <c r="L80" s="7"/>
      <c r="M80" s="7"/>
      <c r="N80" s="7"/>
      <c r="O80" s="7"/>
    </row>
    <row r="81" spans="1:15" ht="15.75" x14ac:dyDescent="0.25">
      <c r="A81" s="13">
        <f t="shared" si="1"/>
        <v>65</v>
      </c>
      <c r="B81" s="54" t="s">
        <v>67</v>
      </c>
      <c r="C81" s="55"/>
      <c r="D81" s="55"/>
      <c r="E81" s="56"/>
      <c r="F81" s="14">
        <v>9000</v>
      </c>
      <c r="G81" s="27"/>
      <c r="H81" s="24"/>
      <c r="I81" s="24"/>
      <c r="J81" s="26"/>
      <c r="K81" s="26">
        <f t="shared" si="0"/>
        <v>0</v>
      </c>
      <c r="L81" s="7"/>
      <c r="M81" s="7"/>
      <c r="N81" s="7"/>
      <c r="O81" s="7"/>
    </row>
    <row r="82" spans="1:15" ht="15.75" x14ac:dyDescent="0.25">
      <c r="A82" s="13">
        <f t="shared" si="1"/>
        <v>66</v>
      </c>
      <c r="B82" s="54" t="s">
        <v>68</v>
      </c>
      <c r="C82" s="55"/>
      <c r="D82" s="55"/>
      <c r="E82" s="56"/>
      <c r="F82" s="14">
        <v>20000</v>
      </c>
      <c r="G82" s="27"/>
      <c r="H82" s="24"/>
      <c r="I82" s="24"/>
      <c r="J82" s="26"/>
      <c r="K82" s="26">
        <f t="shared" si="0"/>
        <v>0</v>
      </c>
      <c r="L82" s="7"/>
      <c r="M82" s="7"/>
      <c r="N82" s="7"/>
      <c r="O82" s="7"/>
    </row>
    <row r="83" spans="1:15" ht="15.75" x14ac:dyDescent="0.25">
      <c r="A83" s="13">
        <f t="shared" si="1"/>
        <v>67</v>
      </c>
      <c r="B83" s="54" t="s">
        <v>69</v>
      </c>
      <c r="C83" s="55"/>
      <c r="D83" s="55"/>
      <c r="E83" s="56"/>
      <c r="F83" s="14">
        <v>13000</v>
      </c>
      <c r="G83" s="27"/>
      <c r="H83" s="24"/>
      <c r="I83" s="24"/>
      <c r="J83" s="26"/>
      <c r="K83" s="26">
        <f t="shared" si="0"/>
        <v>0</v>
      </c>
      <c r="L83" s="7"/>
      <c r="M83" s="7"/>
      <c r="N83" s="7"/>
      <c r="O83" s="7"/>
    </row>
    <row r="84" spans="1:15" ht="15.75" x14ac:dyDescent="0.25">
      <c r="A84" s="13">
        <f t="shared" si="1"/>
        <v>68</v>
      </c>
      <c r="B84" s="54" t="s">
        <v>70</v>
      </c>
      <c r="C84" s="55"/>
      <c r="D84" s="55"/>
      <c r="E84" s="56"/>
      <c r="F84" s="14">
        <v>500</v>
      </c>
      <c r="G84" s="24"/>
      <c r="H84" s="24"/>
      <c r="I84" s="24"/>
      <c r="J84" s="26"/>
      <c r="K84" s="26">
        <f t="shared" si="0"/>
        <v>0</v>
      </c>
      <c r="L84" s="7"/>
      <c r="M84" s="7"/>
      <c r="N84" s="7"/>
      <c r="O84" s="7"/>
    </row>
    <row r="85" spans="1:15" ht="15.75" x14ac:dyDescent="0.25">
      <c r="A85" s="13">
        <f t="shared" ref="A85:A100" si="2">A84+1</f>
        <v>69</v>
      </c>
      <c r="B85" s="54" t="s">
        <v>71</v>
      </c>
      <c r="C85" s="55"/>
      <c r="D85" s="55"/>
      <c r="E85" s="56"/>
      <c r="F85" s="14">
        <v>15000</v>
      </c>
      <c r="G85" s="27"/>
      <c r="H85" s="24"/>
      <c r="I85" s="24"/>
      <c r="J85" s="26"/>
      <c r="K85" s="26">
        <f t="shared" si="0"/>
        <v>0</v>
      </c>
      <c r="L85" s="7"/>
      <c r="M85" s="7"/>
      <c r="N85" s="7"/>
      <c r="O85" s="7"/>
    </row>
    <row r="86" spans="1:15" ht="15.75" x14ac:dyDescent="0.25">
      <c r="A86" s="13">
        <f t="shared" si="2"/>
        <v>70</v>
      </c>
      <c r="B86" s="54" t="s">
        <v>72</v>
      </c>
      <c r="C86" s="55"/>
      <c r="D86" s="55"/>
      <c r="E86" s="56"/>
      <c r="F86" s="14">
        <v>500</v>
      </c>
      <c r="G86" s="24"/>
      <c r="H86" s="24"/>
      <c r="I86" s="24"/>
      <c r="J86" s="26"/>
      <c r="K86" s="26">
        <f t="shared" si="0"/>
        <v>0</v>
      </c>
      <c r="L86" s="7"/>
      <c r="M86" s="7"/>
      <c r="N86" s="7"/>
      <c r="O86" s="7"/>
    </row>
    <row r="87" spans="1:15" ht="15.75" x14ac:dyDescent="0.25">
      <c r="A87" s="13">
        <f t="shared" si="2"/>
        <v>71</v>
      </c>
      <c r="B87" s="54" t="s">
        <v>73</v>
      </c>
      <c r="C87" s="55"/>
      <c r="D87" s="55"/>
      <c r="E87" s="56"/>
      <c r="F87" s="14">
        <v>200</v>
      </c>
      <c r="G87" s="24"/>
      <c r="H87" s="24"/>
      <c r="I87" s="24"/>
      <c r="J87" s="26"/>
      <c r="K87" s="26">
        <f t="shared" si="0"/>
        <v>0</v>
      </c>
      <c r="L87" s="7"/>
      <c r="M87" s="7"/>
      <c r="N87" s="7"/>
      <c r="O87" s="7"/>
    </row>
    <row r="88" spans="1:15" ht="15.75" x14ac:dyDescent="0.25">
      <c r="A88" s="13">
        <f t="shared" si="2"/>
        <v>72</v>
      </c>
      <c r="B88" s="43" t="s">
        <v>74</v>
      </c>
      <c r="C88" s="44"/>
      <c r="D88" s="44"/>
      <c r="E88" s="45"/>
      <c r="F88" s="14">
        <v>2</v>
      </c>
      <c r="G88" s="24"/>
      <c r="H88" s="24"/>
      <c r="I88" s="24"/>
      <c r="J88" s="26"/>
      <c r="K88" s="26">
        <f t="shared" si="0"/>
        <v>0</v>
      </c>
      <c r="L88" s="7"/>
      <c r="M88" s="7"/>
      <c r="N88" s="7"/>
      <c r="O88" s="7"/>
    </row>
    <row r="89" spans="1:15" ht="15.75" x14ac:dyDescent="0.25">
      <c r="A89" s="13">
        <f t="shared" si="2"/>
        <v>73</v>
      </c>
      <c r="B89" s="54" t="s">
        <v>75</v>
      </c>
      <c r="C89" s="55"/>
      <c r="D89" s="55"/>
      <c r="E89" s="56"/>
      <c r="F89" s="14">
        <v>150</v>
      </c>
      <c r="G89" s="24"/>
      <c r="H89" s="24"/>
      <c r="I89" s="24"/>
      <c r="J89" s="26"/>
      <c r="K89" s="26">
        <f t="shared" si="0"/>
        <v>0</v>
      </c>
      <c r="L89" s="7"/>
      <c r="M89" s="7"/>
      <c r="N89" s="7"/>
      <c r="O89" s="7"/>
    </row>
    <row r="90" spans="1:15" ht="15.75" x14ac:dyDescent="0.25">
      <c r="A90" s="13">
        <f t="shared" si="2"/>
        <v>74</v>
      </c>
      <c r="B90" s="54" t="s">
        <v>76</v>
      </c>
      <c r="C90" s="55"/>
      <c r="D90" s="55"/>
      <c r="E90" s="56"/>
      <c r="F90" s="14">
        <v>150</v>
      </c>
      <c r="G90" s="24"/>
      <c r="H90" s="24"/>
      <c r="I90" s="24"/>
      <c r="J90" s="26"/>
      <c r="K90" s="26">
        <f t="shared" si="0"/>
        <v>0</v>
      </c>
      <c r="L90" s="7"/>
      <c r="M90" s="7"/>
      <c r="N90" s="7"/>
      <c r="O90" s="7"/>
    </row>
    <row r="91" spans="1:15" ht="15.75" x14ac:dyDescent="0.25">
      <c r="A91" s="13">
        <f t="shared" si="2"/>
        <v>75</v>
      </c>
      <c r="B91" s="54" t="s">
        <v>77</v>
      </c>
      <c r="C91" s="55"/>
      <c r="D91" s="55"/>
      <c r="E91" s="56"/>
      <c r="F91" s="14">
        <v>50</v>
      </c>
      <c r="G91" s="24"/>
      <c r="H91" s="24"/>
      <c r="I91" s="24"/>
      <c r="J91" s="26"/>
      <c r="K91" s="26">
        <f t="shared" si="0"/>
        <v>0</v>
      </c>
      <c r="L91" s="7"/>
      <c r="M91" s="7"/>
      <c r="N91" s="7"/>
      <c r="O91" s="7"/>
    </row>
    <row r="92" spans="1:15" ht="15.75" x14ac:dyDescent="0.25">
      <c r="A92" s="13">
        <f t="shared" si="2"/>
        <v>76</v>
      </c>
      <c r="B92" s="54" t="s">
        <v>78</v>
      </c>
      <c r="C92" s="55"/>
      <c r="D92" s="55"/>
      <c r="E92" s="56"/>
      <c r="F92" s="14">
        <v>5</v>
      </c>
      <c r="G92" s="24"/>
      <c r="H92" s="24"/>
      <c r="I92" s="24"/>
      <c r="J92" s="26"/>
      <c r="K92" s="26">
        <f t="shared" si="0"/>
        <v>0</v>
      </c>
      <c r="L92" s="7"/>
      <c r="M92" s="7"/>
      <c r="N92" s="7"/>
      <c r="O92" s="7"/>
    </row>
    <row r="93" spans="1:15" ht="15.75" x14ac:dyDescent="0.25">
      <c r="A93" s="13">
        <f t="shared" si="2"/>
        <v>77</v>
      </c>
      <c r="B93" s="54" t="s">
        <v>79</v>
      </c>
      <c r="C93" s="55"/>
      <c r="D93" s="55"/>
      <c r="E93" s="56"/>
      <c r="F93" s="14">
        <v>30</v>
      </c>
      <c r="G93" s="24"/>
      <c r="H93" s="24"/>
      <c r="I93" s="24"/>
      <c r="J93" s="26"/>
      <c r="K93" s="26">
        <f t="shared" si="0"/>
        <v>0</v>
      </c>
      <c r="L93" s="7"/>
      <c r="M93" s="7"/>
      <c r="N93" s="7"/>
      <c r="O93" s="7"/>
    </row>
    <row r="94" spans="1:15" ht="15.75" x14ac:dyDescent="0.25">
      <c r="A94" s="13">
        <f t="shared" si="2"/>
        <v>78</v>
      </c>
      <c r="B94" s="54" t="s">
        <v>80</v>
      </c>
      <c r="C94" s="55"/>
      <c r="D94" s="55"/>
      <c r="E94" s="56"/>
      <c r="F94" s="14">
        <v>40</v>
      </c>
      <c r="G94" s="24"/>
      <c r="H94" s="24"/>
      <c r="I94" s="24"/>
      <c r="J94" s="26"/>
      <c r="K94" s="26">
        <f t="shared" si="0"/>
        <v>0</v>
      </c>
      <c r="L94" s="7"/>
      <c r="M94" s="7"/>
      <c r="N94" s="7"/>
      <c r="O94" s="7"/>
    </row>
    <row r="95" spans="1:15" ht="15.75" x14ac:dyDescent="0.25">
      <c r="A95" s="13">
        <f t="shared" si="2"/>
        <v>79</v>
      </c>
      <c r="B95" s="54" t="s">
        <v>81</v>
      </c>
      <c r="C95" s="55"/>
      <c r="D95" s="55"/>
      <c r="E95" s="56"/>
      <c r="F95" s="14">
        <v>5</v>
      </c>
      <c r="G95" s="29"/>
      <c r="H95" s="24"/>
      <c r="I95" s="24"/>
      <c r="J95" s="26"/>
      <c r="K95" s="26">
        <f t="shared" si="0"/>
        <v>0</v>
      </c>
      <c r="L95" s="7"/>
      <c r="M95" s="7"/>
      <c r="N95" s="7"/>
      <c r="O95" s="7"/>
    </row>
    <row r="96" spans="1:15" ht="15.75" x14ac:dyDescent="0.25">
      <c r="A96" s="13">
        <f t="shared" si="2"/>
        <v>80</v>
      </c>
      <c r="B96" s="54" t="s">
        <v>82</v>
      </c>
      <c r="C96" s="55"/>
      <c r="D96" s="55"/>
      <c r="E96" s="56"/>
      <c r="F96" s="14">
        <v>50</v>
      </c>
      <c r="G96" s="24"/>
      <c r="H96" s="24"/>
      <c r="I96" s="24"/>
      <c r="J96" s="26"/>
      <c r="K96" s="26">
        <f t="shared" si="0"/>
        <v>0</v>
      </c>
      <c r="L96" s="7"/>
      <c r="M96" s="7"/>
      <c r="N96" s="7"/>
      <c r="O96" s="7"/>
    </row>
    <row r="97" spans="1:15" ht="15.75" x14ac:dyDescent="0.25">
      <c r="A97" s="13">
        <f t="shared" si="2"/>
        <v>81</v>
      </c>
      <c r="B97" s="54" t="s">
        <v>83</v>
      </c>
      <c r="C97" s="55"/>
      <c r="D97" s="55"/>
      <c r="E97" s="56"/>
      <c r="F97" s="14">
        <v>1</v>
      </c>
      <c r="G97" s="24"/>
      <c r="H97" s="24"/>
      <c r="I97" s="24"/>
      <c r="J97" s="26"/>
      <c r="K97" s="26">
        <f t="shared" si="0"/>
        <v>0</v>
      </c>
      <c r="L97" s="7"/>
      <c r="M97" s="7"/>
      <c r="N97" s="7"/>
      <c r="O97" s="7"/>
    </row>
    <row r="98" spans="1:15" ht="15.75" x14ac:dyDescent="0.25">
      <c r="A98" s="13">
        <f t="shared" si="2"/>
        <v>82</v>
      </c>
      <c r="B98" s="54" t="s">
        <v>84</v>
      </c>
      <c r="C98" s="55"/>
      <c r="D98" s="55"/>
      <c r="E98" s="56"/>
      <c r="F98" s="14">
        <v>2</v>
      </c>
      <c r="G98" s="24"/>
      <c r="H98" s="24"/>
      <c r="I98" s="24"/>
      <c r="J98" s="26"/>
      <c r="K98" s="26">
        <f t="shared" si="0"/>
        <v>0</v>
      </c>
      <c r="L98" s="7"/>
      <c r="M98" s="7"/>
      <c r="N98" s="7"/>
      <c r="O98" s="7"/>
    </row>
    <row r="99" spans="1:15" ht="15.75" x14ac:dyDescent="0.25">
      <c r="A99" s="13">
        <f t="shared" si="2"/>
        <v>83</v>
      </c>
      <c r="B99" s="54" t="s">
        <v>85</v>
      </c>
      <c r="C99" s="55"/>
      <c r="D99" s="55"/>
      <c r="E99" s="56"/>
      <c r="F99" s="14">
        <v>5</v>
      </c>
      <c r="G99" s="24"/>
      <c r="H99" s="24"/>
      <c r="I99" s="24"/>
      <c r="J99" s="26"/>
      <c r="K99" s="26">
        <f t="shared" si="0"/>
        <v>0</v>
      </c>
      <c r="L99" s="7"/>
      <c r="M99" s="7"/>
      <c r="N99" s="7"/>
      <c r="O99" s="7"/>
    </row>
    <row r="100" spans="1:15" ht="15.75" x14ac:dyDescent="0.25">
      <c r="A100" s="13">
        <f t="shared" si="2"/>
        <v>84</v>
      </c>
      <c r="B100" s="40" t="s">
        <v>96</v>
      </c>
      <c r="C100" s="41"/>
      <c r="D100" s="41"/>
      <c r="E100" s="42"/>
      <c r="F100" s="14">
        <v>200</v>
      </c>
      <c r="G100" s="24"/>
      <c r="H100" s="24"/>
      <c r="I100" s="24"/>
      <c r="J100" s="26"/>
      <c r="K100" s="26">
        <f t="shared" si="0"/>
        <v>0</v>
      </c>
      <c r="L100" s="7"/>
      <c r="M100" s="7"/>
      <c r="N100" s="7"/>
      <c r="O100" s="7"/>
    </row>
    <row r="101" spans="1:15" ht="15.75" x14ac:dyDescent="0.25">
      <c r="A101" s="13">
        <v>85</v>
      </c>
      <c r="B101" s="40" t="s">
        <v>97</v>
      </c>
      <c r="C101" s="41"/>
      <c r="D101" s="41"/>
      <c r="E101" s="42"/>
      <c r="F101" s="14">
        <v>200</v>
      </c>
      <c r="G101" s="24"/>
      <c r="H101" s="24"/>
      <c r="I101" s="24"/>
      <c r="J101" s="26"/>
      <c r="K101" s="26">
        <f t="shared" si="0"/>
        <v>0</v>
      </c>
      <c r="L101" s="7"/>
      <c r="M101" s="7"/>
      <c r="N101" s="7"/>
      <c r="O101" s="7"/>
    </row>
    <row r="102" spans="1:15" ht="15.75" x14ac:dyDescent="0.25">
      <c r="A102" s="13"/>
      <c r="B102" s="57" t="s">
        <v>86</v>
      </c>
      <c r="C102" s="58"/>
      <c r="D102" s="58"/>
      <c r="E102" s="59"/>
      <c r="F102" s="16"/>
      <c r="G102" s="24"/>
      <c r="H102" s="24"/>
      <c r="I102" s="24"/>
      <c r="J102" s="24"/>
      <c r="K102" s="26">
        <f>SUM(K17:K101)</f>
        <v>0</v>
      </c>
      <c r="L102" s="7"/>
      <c r="M102" s="7"/>
      <c r="N102" s="7"/>
      <c r="O102" s="7"/>
    </row>
  </sheetData>
  <sheetProtection password="E122" sheet="1" objects="1" scenarios="1"/>
  <mergeCells count="89">
    <mergeCell ref="A10:D10"/>
    <mergeCell ref="A11:B11"/>
    <mergeCell ref="A12:B12"/>
    <mergeCell ref="G15:G16"/>
    <mergeCell ref="H15:H16"/>
    <mergeCell ref="B37:E37"/>
    <mergeCell ref="B25:E25"/>
    <mergeCell ref="J15:J16"/>
    <mergeCell ref="K15:K16"/>
    <mergeCell ref="B16:F16"/>
    <mergeCell ref="B17:E17"/>
    <mergeCell ref="B18:E18"/>
    <mergeCell ref="B19:E19"/>
    <mergeCell ref="I15:I16"/>
    <mergeCell ref="B20:E20"/>
    <mergeCell ref="B21:E21"/>
    <mergeCell ref="B22:E22"/>
    <mergeCell ref="B23:E23"/>
    <mergeCell ref="B24:E24"/>
    <mergeCell ref="B32:E32"/>
    <mergeCell ref="B33:E33"/>
    <mergeCell ref="B34:E34"/>
    <mergeCell ref="B35:E35"/>
    <mergeCell ref="B36:E36"/>
    <mergeCell ref="B26:E26"/>
    <mergeCell ref="B27:E27"/>
    <mergeCell ref="B28:E28"/>
    <mergeCell ref="B29:E29"/>
    <mergeCell ref="B31:E31"/>
    <mergeCell ref="B49:E49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65:E65"/>
    <mergeCell ref="B50:E50"/>
    <mergeCell ref="B51:E51"/>
    <mergeCell ref="B52:E52"/>
    <mergeCell ref="B53:E53"/>
    <mergeCell ref="B54:E54"/>
    <mergeCell ref="B55:E55"/>
    <mergeCell ref="B56:E56"/>
    <mergeCell ref="B57:E57"/>
    <mergeCell ref="B62:E62"/>
    <mergeCell ref="B63:E63"/>
    <mergeCell ref="B64:E64"/>
    <mergeCell ref="B84:E84"/>
    <mergeCell ref="B78:E78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6:E76"/>
    <mergeCell ref="B77:E77"/>
    <mergeCell ref="B102:E102"/>
    <mergeCell ref="B92:E92"/>
    <mergeCell ref="B93:E93"/>
    <mergeCell ref="B94:E94"/>
    <mergeCell ref="B95:E95"/>
    <mergeCell ref="B96:E96"/>
    <mergeCell ref="B97:E97"/>
    <mergeCell ref="A7:K7"/>
    <mergeCell ref="A1:K2"/>
    <mergeCell ref="A6:K6"/>
    <mergeCell ref="B98:E98"/>
    <mergeCell ref="B99:E99"/>
    <mergeCell ref="B85:E85"/>
    <mergeCell ref="B86:E86"/>
    <mergeCell ref="B87:E87"/>
    <mergeCell ref="B89:E89"/>
    <mergeCell ref="B90:E90"/>
    <mergeCell ref="B91:E91"/>
    <mergeCell ref="B79:E79"/>
    <mergeCell ref="B80:E80"/>
    <mergeCell ref="B81:E81"/>
    <mergeCell ref="B82:E82"/>
    <mergeCell ref="B83:E83"/>
  </mergeCells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>
      <selection activeCell="H24" sqref="H24"/>
    </sheetView>
  </sheetViews>
  <sheetFormatPr defaultRowHeight="15" x14ac:dyDescent="0.25"/>
  <sheetData>
    <row r="2" spans="1:13" ht="15.75" x14ac:dyDescent="0.25">
      <c r="A2" s="17" t="s">
        <v>89</v>
      </c>
      <c r="B2" s="17"/>
      <c r="C2" s="17"/>
      <c r="D2" s="17"/>
      <c r="E2" s="17"/>
      <c r="F2" s="17"/>
      <c r="G2" s="17"/>
      <c r="H2" s="17"/>
      <c r="I2" s="17"/>
      <c r="J2" s="18"/>
      <c r="K2" s="18"/>
    </row>
    <row r="3" spans="1:13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8"/>
      <c r="K3" s="18"/>
    </row>
    <row r="4" spans="1:13" ht="18" x14ac:dyDescent="0.25">
      <c r="A4" s="17" t="s">
        <v>94</v>
      </c>
      <c r="B4" s="17"/>
      <c r="C4" s="17"/>
      <c r="D4" s="17"/>
      <c r="E4" s="17"/>
      <c r="F4" s="17"/>
      <c r="G4" s="17"/>
      <c r="H4" s="17"/>
      <c r="I4" s="17"/>
      <c r="J4" s="19"/>
      <c r="K4" s="19"/>
    </row>
    <row r="5" spans="1:13" ht="18" x14ac:dyDescent="0.25">
      <c r="A5" s="17"/>
      <c r="B5" s="17"/>
      <c r="C5" s="17"/>
      <c r="D5" s="17"/>
      <c r="E5" s="17"/>
      <c r="F5" s="17"/>
      <c r="G5" s="17"/>
      <c r="H5" s="17"/>
      <c r="I5" s="17"/>
      <c r="J5" s="19"/>
      <c r="K5" s="19"/>
    </row>
    <row r="6" spans="1:13" ht="15.75" x14ac:dyDescent="0.25">
      <c r="A6" s="17" t="s">
        <v>95</v>
      </c>
      <c r="B6" s="17"/>
      <c r="C6" s="17"/>
      <c r="D6" s="17"/>
      <c r="E6" s="17"/>
      <c r="F6" s="17"/>
      <c r="G6" s="17"/>
      <c r="H6" s="17"/>
      <c r="I6" s="17"/>
      <c r="J6" s="18"/>
      <c r="K6" s="18"/>
    </row>
    <row r="8" spans="1:13" ht="15.75" x14ac:dyDescent="0.25">
      <c r="A8" s="17" t="s">
        <v>90</v>
      </c>
      <c r="B8" s="17"/>
      <c r="C8" s="17"/>
      <c r="D8" s="17"/>
      <c r="E8" s="17"/>
      <c r="F8" s="17"/>
      <c r="G8" s="17"/>
      <c r="H8" s="17"/>
      <c r="I8" s="17"/>
      <c r="J8" s="17"/>
    </row>
    <row r="9" spans="1:13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3" ht="15.75" x14ac:dyDescent="0.25">
      <c r="A10" s="17" t="s">
        <v>91</v>
      </c>
      <c r="B10" s="17"/>
      <c r="C10" s="17"/>
      <c r="D10" s="17"/>
      <c r="E10" s="17"/>
      <c r="F10" s="17"/>
      <c r="G10" s="17"/>
      <c r="H10" s="17"/>
      <c r="I10" s="17"/>
      <c r="J10" s="17"/>
      <c r="K10" s="20"/>
    </row>
    <row r="11" spans="1:13" ht="15.7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20"/>
    </row>
    <row r="12" spans="1:13" ht="15.75" x14ac:dyDescent="0.25">
      <c r="A12" s="17" t="s">
        <v>92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ht="15.7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15.75" x14ac:dyDescent="0.25">
      <c r="A14" s="17" t="s">
        <v>93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9" spans="1:10" x14ac:dyDescent="0.25">
      <c r="A19" s="21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Приложение 1</vt:lpstr>
      <vt:lpstr>Указания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2020-04-15T14:12:37Z</dcterms:modified>
</cp:coreProperties>
</file>